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ตัวอย่าง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" i="1"/>
  <c r="I11"/>
  <c r="I10"/>
  <c r="I9"/>
  <c r="I13"/>
  <c r="I14"/>
  <c r="I15"/>
  <c r="I16"/>
  <c r="I17"/>
  <c r="I18"/>
  <c r="I19"/>
  <c r="I8"/>
  <c r="I7"/>
  <c r="I20" s="1"/>
  <c r="D8"/>
  <c r="D9" s="1"/>
  <c r="D10" s="1"/>
  <c r="D11" s="1"/>
  <c r="D12" s="1"/>
  <c r="D13" s="1"/>
  <c r="D14" s="1"/>
  <c r="D15" s="1"/>
  <c r="D16" s="1"/>
  <c r="D17" s="1"/>
  <c r="D18" s="1"/>
  <c r="D19" s="1"/>
</calcChain>
</file>

<file path=xl/sharedStrings.xml><?xml version="1.0" encoding="utf-8"?>
<sst xmlns="http://schemas.openxmlformats.org/spreadsheetml/2006/main" count="35" uniqueCount="35">
  <si>
    <t>สหกรณ์ออมทรัพย์สาธารณสุขจังหวัดอำนาจเจริญ   จำกัด</t>
  </si>
  <si>
    <t>รายละเอียดการคำนวณจ่ายเงินปันผล</t>
  </si>
  <si>
    <t>ลำดับที่</t>
  </si>
  <si>
    <t>วันที่ถือหุ้น</t>
  </si>
  <si>
    <t>จำนวนหุ้นที่ถือ</t>
  </si>
  <si>
    <t>หุ้นสะสม</t>
  </si>
  <si>
    <t>อัตราปันผลเฉลี่ยคืน</t>
  </si>
  <si>
    <t>จำนวนเงิน</t>
  </si>
  <si>
    <t>ร้อยละ</t>
  </si>
  <si>
    <t>จำนวนวันที่คำนวณ</t>
  </si>
  <si>
    <t>ปันผลรับ</t>
  </si>
  <si>
    <t>(1)</t>
  </si>
  <si>
    <t>(2)</t>
  </si>
  <si>
    <t>(3)</t>
  </si>
  <si>
    <t>(4)</t>
  </si>
  <si>
    <t>(5)</t>
  </si>
  <si>
    <t>(6)</t>
  </si>
  <si>
    <t>ยอดยกมา</t>
  </si>
  <si>
    <t>รวม</t>
  </si>
  <si>
    <t>วิธีการคำนวณ</t>
  </si>
  <si>
    <t>1.หุ้นยกมา            (2) คูณ (3) หาร (4) คูณ (5) หาร (6)</t>
  </si>
  <si>
    <t>2.หุ้นรายเดือน      (1) คูณ (3) หาร (4) คูณ (5) หาร (6)</t>
  </si>
  <si>
    <t>31/10/2565</t>
  </si>
  <si>
    <t>30/11/2565</t>
  </si>
  <si>
    <t>29/12/2565</t>
  </si>
  <si>
    <t>31/01/2566</t>
  </si>
  <si>
    <t>28/02/2566</t>
  </si>
  <si>
    <t>31/03/2566</t>
  </si>
  <si>
    <t>28/04/2566</t>
  </si>
  <si>
    <t>31/05/2566</t>
  </si>
  <si>
    <t>30/06/2566</t>
  </si>
  <si>
    <t>31/07/2566</t>
  </si>
  <si>
    <t>31/08/2566</t>
  </si>
  <si>
    <t>30/09/2566</t>
  </si>
  <si>
    <t>นาย/นาง/นส...........มานี..........แสนดี........  สมาชิกเลขที่ ...5889...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</si>
</sst>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2" fillId="0" borderId="0">
      <alignment vertical="top"/>
    </xf>
  </cellStyleXfs>
  <cellXfs count="28">
    <xf numFmtId="0" fontId="0" fillId="0" borderId="0" xfId="0"/>
    <xf numFmtId="49" fontId="4" fillId="0" borderId="1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0" fillId="0" borderId="0" xfId="0"/>
    <xf numFmtId="0" fontId="3" fillId="0" borderId="0" xfId="1" applyFont="1" applyFill="1" applyAlignment="1">
      <alignment vertical="center"/>
    </xf>
    <xf numFmtId="187" fontId="3" fillId="0" borderId="2" xfId="2" applyFont="1" applyFill="1" applyBorder="1" applyAlignment="1">
      <alignment horizontal="center" vertical="center"/>
    </xf>
    <xf numFmtId="187" fontId="3" fillId="0" borderId="3" xfId="2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87" fontId="3" fillId="0" borderId="4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87" fontId="4" fillId="0" borderId="1" xfId="2" applyFont="1" applyFill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87" fontId="4" fillId="0" borderId="0" xfId="2" applyFont="1" applyFill="1" applyAlignment="1">
      <alignment vertical="center"/>
    </xf>
    <xf numFmtId="187" fontId="3" fillId="0" borderId="1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87" fontId="3" fillId="0" borderId="2" xfId="2" applyFont="1" applyFill="1" applyBorder="1" applyAlignment="1">
      <alignment horizontal="center" vertical="center"/>
    </xf>
    <xf numFmtId="187" fontId="3" fillId="0" borderId="3" xfId="2" applyFont="1" applyFill="1" applyBorder="1" applyAlignment="1">
      <alignment horizontal="center" vertical="center"/>
    </xf>
    <xf numFmtId="187" fontId="3" fillId="0" borderId="1" xfId="2" applyFont="1" applyFill="1" applyBorder="1" applyAlignment="1">
      <alignment horizontal="center" vertical="center"/>
    </xf>
  </cellXfs>
  <cellStyles count="4">
    <cellStyle name="เครื่องหมายจุลภาค 2" xfId="2"/>
    <cellStyle name="ปกติ" xfId="0" builtinId="0"/>
    <cellStyle name="ปกติ 2" xfId="1"/>
    <cellStyle name="ปกติ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7" workbookViewId="0">
      <selection activeCell="M7" sqref="M7"/>
    </sheetView>
  </sheetViews>
  <sheetFormatPr defaultRowHeight="14.25"/>
  <sheetData>
    <row r="1" spans="1:10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4"/>
    </row>
    <row r="2" spans="1:10" ht="18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4"/>
    </row>
    <row r="3" spans="1:10" ht="18.7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4"/>
    </row>
    <row r="4" spans="1:10" ht="18.75">
      <c r="A4" s="22" t="s">
        <v>2</v>
      </c>
      <c r="B4" s="22" t="s">
        <v>3</v>
      </c>
      <c r="C4" s="25" t="s">
        <v>4</v>
      </c>
      <c r="D4" s="25" t="s">
        <v>5</v>
      </c>
      <c r="E4" s="27" t="s">
        <v>6</v>
      </c>
      <c r="F4" s="27"/>
      <c r="G4" s="27"/>
      <c r="H4" s="27"/>
      <c r="I4" s="5" t="s">
        <v>7</v>
      </c>
      <c r="J4" s="4"/>
    </row>
    <row r="5" spans="1:10" ht="18.75">
      <c r="A5" s="23"/>
      <c r="B5" s="23"/>
      <c r="C5" s="26"/>
      <c r="D5" s="26"/>
      <c r="E5" s="27" t="s">
        <v>8</v>
      </c>
      <c r="F5" s="27"/>
      <c r="G5" s="27" t="s">
        <v>9</v>
      </c>
      <c r="H5" s="27"/>
      <c r="I5" s="6" t="s">
        <v>10</v>
      </c>
      <c r="J5" s="4"/>
    </row>
    <row r="6" spans="1:10" ht="18.75">
      <c r="A6" s="24"/>
      <c r="B6" s="24"/>
      <c r="C6" s="7" t="s">
        <v>11</v>
      </c>
      <c r="D6" s="7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9"/>
      <c r="J6" s="4"/>
    </row>
    <row r="7" spans="1:10" ht="18.75">
      <c r="A7" s="10">
        <v>1</v>
      </c>
      <c r="B7" s="1" t="s">
        <v>17</v>
      </c>
      <c r="C7" s="1"/>
      <c r="D7" s="11">
        <v>597690</v>
      </c>
      <c r="E7" s="11">
        <v>5.85</v>
      </c>
      <c r="F7" s="11">
        <v>100</v>
      </c>
      <c r="G7" s="11">
        <v>365</v>
      </c>
      <c r="H7" s="11">
        <v>365</v>
      </c>
      <c r="I7" s="11">
        <f>D7*E7/F7</f>
        <v>34964.864999999998</v>
      </c>
      <c r="J7" s="12"/>
    </row>
    <row r="8" spans="1:10" ht="18.75">
      <c r="A8" s="10">
        <v>2</v>
      </c>
      <c r="B8" s="13" t="s">
        <v>22</v>
      </c>
      <c r="C8" s="11">
        <v>2400</v>
      </c>
      <c r="D8" s="11">
        <f>+D7+C8</f>
        <v>600090</v>
      </c>
      <c r="E8" s="11">
        <v>5.85</v>
      </c>
      <c r="F8" s="11">
        <v>100</v>
      </c>
      <c r="G8" s="11">
        <v>335</v>
      </c>
      <c r="H8" s="11">
        <v>365</v>
      </c>
      <c r="I8" s="11">
        <f>C8*E8/F8*G8/H8</f>
        <v>128.86027397260273</v>
      </c>
      <c r="J8" s="14"/>
    </row>
    <row r="9" spans="1:10" ht="18.75">
      <c r="A9" s="10">
        <v>3</v>
      </c>
      <c r="B9" s="13" t="s">
        <v>23</v>
      </c>
      <c r="C9" s="11">
        <v>2400</v>
      </c>
      <c r="D9" s="11">
        <f t="shared" ref="D9:D19" si="0">+D8+C9</f>
        <v>602490</v>
      </c>
      <c r="E9" s="11">
        <v>5.85</v>
      </c>
      <c r="F9" s="11">
        <v>100</v>
      </c>
      <c r="G9" s="11">
        <v>305</v>
      </c>
      <c r="H9" s="11">
        <v>365</v>
      </c>
      <c r="I9" s="11">
        <f>C9*E9/F9*G9/H9</f>
        <v>117.32054794520548</v>
      </c>
      <c r="J9" s="12"/>
    </row>
    <row r="10" spans="1:10" ht="18.75">
      <c r="A10" s="10">
        <v>4</v>
      </c>
      <c r="B10" s="13" t="s">
        <v>24</v>
      </c>
      <c r="C10" s="11">
        <v>2400</v>
      </c>
      <c r="D10" s="11">
        <f t="shared" si="0"/>
        <v>604890</v>
      </c>
      <c r="E10" s="11">
        <v>5.85</v>
      </c>
      <c r="F10" s="11">
        <v>100</v>
      </c>
      <c r="G10" s="11">
        <v>276</v>
      </c>
      <c r="H10" s="11">
        <v>365</v>
      </c>
      <c r="I10" s="11">
        <f>C10*E10/F10*G10/H10</f>
        <v>106.1654794520548</v>
      </c>
      <c r="J10" s="12"/>
    </row>
    <row r="11" spans="1:10" ht="18.75">
      <c r="A11" s="10">
        <v>5</v>
      </c>
      <c r="B11" s="13" t="s">
        <v>25</v>
      </c>
      <c r="C11" s="11">
        <v>2490</v>
      </c>
      <c r="D11" s="11">
        <f t="shared" si="0"/>
        <v>607380</v>
      </c>
      <c r="E11" s="11">
        <v>5.85</v>
      </c>
      <c r="F11" s="11">
        <v>100</v>
      </c>
      <c r="G11" s="11">
        <v>243</v>
      </c>
      <c r="H11" s="11">
        <v>365</v>
      </c>
      <c r="I11" s="11">
        <f>C11*E11/F11*G11/H11</f>
        <v>96.976972602739735</v>
      </c>
      <c r="J11" s="12"/>
    </row>
    <row r="12" spans="1:10" ht="18.75">
      <c r="A12" s="10">
        <v>6</v>
      </c>
      <c r="B12" s="13" t="s">
        <v>26</v>
      </c>
      <c r="C12" s="11">
        <v>2490</v>
      </c>
      <c r="D12" s="11">
        <f t="shared" si="0"/>
        <v>609870</v>
      </c>
      <c r="E12" s="11">
        <v>5.85</v>
      </c>
      <c r="F12" s="11">
        <v>100</v>
      </c>
      <c r="G12" s="11">
        <v>215</v>
      </c>
      <c r="H12" s="11">
        <v>365</v>
      </c>
      <c r="I12" s="11">
        <f>C12*E12/F12*G12/H12</f>
        <v>85.802671232876705</v>
      </c>
      <c r="J12" s="12"/>
    </row>
    <row r="13" spans="1:10" ht="18.75">
      <c r="A13" s="10">
        <v>7</v>
      </c>
      <c r="B13" s="13" t="s">
        <v>27</v>
      </c>
      <c r="C13" s="11">
        <v>2490</v>
      </c>
      <c r="D13" s="11">
        <f t="shared" si="0"/>
        <v>612360</v>
      </c>
      <c r="E13" s="11">
        <v>5.85</v>
      </c>
      <c r="F13" s="11">
        <v>100</v>
      </c>
      <c r="G13" s="11">
        <v>184</v>
      </c>
      <c r="H13" s="11">
        <v>365</v>
      </c>
      <c r="I13" s="11">
        <f t="shared" ref="I13:I19" si="1">C13*E13/F13*G13/H13</f>
        <v>73.431123287671227</v>
      </c>
      <c r="J13" s="12"/>
    </row>
    <row r="14" spans="1:10" ht="18.75">
      <c r="A14" s="10">
        <v>8</v>
      </c>
      <c r="B14" s="13" t="s">
        <v>28</v>
      </c>
      <c r="C14" s="11">
        <v>2490</v>
      </c>
      <c r="D14" s="11">
        <f t="shared" si="0"/>
        <v>614850</v>
      </c>
      <c r="E14" s="11">
        <v>5.85</v>
      </c>
      <c r="F14" s="11">
        <v>100</v>
      </c>
      <c r="G14" s="11">
        <v>156</v>
      </c>
      <c r="H14" s="11">
        <v>365</v>
      </c>
      <c r="I14" s="11">
        <f t="shared" si="1"/>
        <v>62.25682191780821</v>
      </c>
      <c r="J14" s="12"/>
    </row>
    <row r="15" spans="1:10" ht="18.75">
      <c r="A15" s="10">
        <v>9</v>
      </c>
      <c r="B15" s="13" t="s">
        <v>29</v>
      </c>
      <c r="C15" s="11">
        <v>2490</v>
      </c>
      <c r="D15" s="11">
        <f t="shared" si="0"/>
        <v>617340</v>
      </c>
      <c r="E15" s="11">
        <v>5.85</v>
      </c>
      <c r="F15" s="11">
        <v>100</v>
      </c>
      <c r="G15" s="11">
        <v>123</v>
      </c>
      <c r="H15" s="11">
        <v>365</v>
      </c>
      <c r="I15" s="11">
        <f t="shared" si="1"/>
        <v>49.087109589041091</v>
      </c>
      <c r="J15" s="12"/>
    </row>
    <row r="16" spans="1:10" ht="18.75">
      <c r="A16" s="10">
        <v>10</v>
      </c>
      <c r="B16" s="13" t="s">
        <v>30</v>
      </c>
      <c r="C16" s="11">
        <v>2490</v>
      </c>
      <c r="D16" s="11">
        <f t="shared" si="0"/>
        <v>619830</v>
      </c>
      <c r="E16" s="11">
        <v>5.85</v>
      </c>
      <c r="F16" s="11">
        <v>100</v>
      </c>
      <c r="G16" s="11">
        <v>93</v>
      </c>
      <c r="H16" s="11">
        <v>365</v>
      </c>
      <c r="I16" s="11">
        <f t="shared" si="1"/>
        <v>37.114643835616434</v>
      </c>
      <c r="J16" s="12"/>
    </row>
    <row r="17" spans="1:9" ht="18.75">
      <c r="A17" s="10">
        <v>11</v>
      </c>
      <c r="B17" s="13" t="s">
        <v>31</v>
      </c>
      <c r="C17" s="11">
        <v>2490</v>
      </c>
      <c r="D17" s="11">
        <f t="shared" si="0"/>
        <v>622320</v>
      </c>
      <c r="E17" s="11">
        <v>5.85</v>
      </c>
      <c r="F17" s="11">
        <v>100</v>
      </c>
      <c r="G17" s="11">
        <v>62</v>
      </c>
      <c r="H17" s="11">
        <v>365</v>
      </c>
      <c r="I17" s="11">
        <f t="shared" si="1"/>
        <v>24.743095890410959</v>
      </c>
    </row>
    <row r="18" spans="1:9" ht="18.75">
      <c r="A18" s="10">
        <v>12</v>
      </c>
      <c r="B18" s="13" t="s">
        <v>32</v>
      </c>
      <c r="C18" s="11">
        <v>2490</v>
      </c>
      <c r="D18" s="11">
        <f t="shared" si="0"/>
        <v>624810</v>
      </c>
      <c r="E18" s="11">
        <v>5.85</v>
      </c>
      <c r="F18" s="11">
        <v>100</v>
      </c>
      <c r="G18" s="11">
        <v>31</v>
      </c>
      <c r="H18" s="11">
        <v>365</v>
      </c>
      <c r="I18" s="11">
        <f t="shared" si="1"/>
        <v>12.37154794520548</v>
      </c>
    </row>
    <row r="19" spans="1:9" ht="18.75">
      <c r="A19" s="10">
        <v>13</v>
      </c>
      <c r="B19" s="13" t="s">
        <v>33</v>
      </c>
      <c r="C19" s="11">
        <v>2490</v>
      </c>
      <c r="D19" s="11">
        <f t="shared" si="0"/>
        <v>627300</v>
      </c>
      <c r="E19" s="11">
        <v>5.85</v>
      </c>
      <c r="F19" s="11">
        <v>100</v>
      </c>
      <c r="G19" s="11">
        <v>1</v>
      </c>
      <c r="H19" s="11">
        <v>365</v>
      </c>
      <c r="I19" s="11">
        <f t="shared" si="1"/>
        <v>0.39908219178082188</v>
      </c>
    </row>
    <row r="20" spans="1:9" ht="18.75">
      <c r="A20" s="2" t="s">
        <v>18</v>
      </c>
      <c r="B20" s="18"/>
      <c r="C20" s="18"/>
      <c r="D20" s="18"/>
      <c r="E20" s="18"/>
      <c r="F20" s="18"/>
      <c r="G20" s="18"/>
      <c r="H20" s="19"/>
      <c r="I20" s="15">
        <f>SUM(I7:I19)</f>
        <v>35759.394369863017</v>
      </c>
    </row>
    <row r="21" spans="1:9" ht="18.75">
      <c r="A21" s="4" t="s">
        <v>19</v>
      </c>
      <c r="B21" s="12"/>
      <c r="C21" s="12"/>
      <c r="D21" s="12"/>
      <c r="E21" s="12"/>
      <c r="F21" s="12"/>
      <c r="G21" s="12"/>
      <c r="H21" s="12"/>
      <c r="I21" s="12"/>
    </row>
    <row r="22" spans="1:9" ht="18.75">
      <c r="A22" s="4" t="s">
        <v>20</v>
      </c>
      <c r="B22" s="12"/>
      <c r="C22" s="12"/>
      <c r="D22" s="12"/>
      <c r="E22" s="12"/>
      <c r="F22" s="12"/>
      <c r="G22" s="12"/>
      <c r="H22" s="12"/>
      <c r="I22" s="12"/>
    </row>
    <row r="23" spans="1:9" ht="18.75">
      <c r="A23" s="4" t="s">
        <v>21</v>
      </c>
      <c r="B23" s="12"/>
      <c r="C23" s="12"/>
      <c r="D23" s="12"/>
      <c r="E23" s="12"/>
      <c r="F23" s="12"/>
      <c r="G23" s="12"/>
      <c r="H23" s="12"/>
      <c r="I23" s="12"/>
    </row>
    <row r="24" spans="1:9" ht="18.75">
      <c r="A24" s="3"/>
      <c r="B24" s="3"/>
      <c r="C24" s="3"/>
      <c r="D24" s="3"/>
      <c r="E24" s="3"/>
      <c r="F24" s="16"/>
      <c r="G24" s="16"/>
      <c r="H24" s="17"/>
      <c r="I24" s="3"/>
    </row>
  </sheetData>
  <mergeCells count="12">
    <mergeCell ref="B7:C7"/>
    <mergeCell ref="A20:H20"/>
    <mergeCell ref="A1:I1"/>
    <mergeCell ref="A2:I2"/>
    <mergeCell ref="A3:I3"/>
    <mergeCell ref="A4:A6"/>
    <mergeCell ref="B4:B6"/>
    <mergeCell ref="C4:C5"/>
    <mergeCell ref="D4:D5"/>
    <mergeCell ref="E4:H4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ตัวอย่าง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AI</cp:lastModifiedBy>
  <dcterms:created xsi:type="dcterms:W3CDTF">2023-10-24T08:09:50Z</dcterms:created>
  <dcterms:modified xsi:type="dcterms:W3CDTF">2023-10-24T08:21:15Z</dcterms:modified>
</cp:coreProperties>
</file>